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62"/>
  <c r="L43"/>
  <c r="L24"/>
  <c r="J138"/>
  <c r="F119"/>
  <c r="F100"/>
  <c r="H100"/>
  <c r="I81"/>
  <c r="F81"/>
  <c r="J81"/>
  <c r="J195"/>
  <c r="J176"/>
  <c r="H81"/>
  <c r="H62"/>
  <c r="F62"/>
  <c r="J62"/>
  <c r="I62"/>
  <c r="J43"/>
  <c r="I43"/>
  <c r="H43"/>
  <c r="G43"/>
  <c r="F43"/>
  <c r="J24"/>
  <c r="I24"/>
  <c r="H24"/>
  <c r="G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<sst xmlns="http://schemas.openxmlformats.org/spreadsheetml/2006/main" count="268" uniqueCount="94">
  <si>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</si>
  <si>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</si>
  <si>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</si>
  <si>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</si>
  <si>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</si>
  <si>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</si>
  <si>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</si>
  <si>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</si>
  <si>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</si>
  <si>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</si>
  <si>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</si>
  <si>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</si>
  <si>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</si>
  <si>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</si>
  <si>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</si>
  <si>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</si>
  <si>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</si>
  <si>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</si>
  <si>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</si>
  <si>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</si>
  <si>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</si>
  <si>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</si>
  <si>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</si>
  <si>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</si>
  <si>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</si>
  <si>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</si>
  <si>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</si>
  <si>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</si>
  <si>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</si>
  <si>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</si>
  <si>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</si>
  <si>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</si>
  <si>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</si>
  <si>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</si>
  <si>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</si>
  <si>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</si>
  <si>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</si>
  <si>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</si>
  <si>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</si>
  <si>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</si>
  <si>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ржано-пшеничный</t>
  </si>
  <si>
    <t>тт№1</t>
  </si>
  <si>
    <t>рассольник ленинградский</t>
  </si>
  <si>
    <t>кисель</t>
  </si>
  <si>
    <t>салат из свежих огурцов</t>
  </si>
  <si>
    <t>компот из смеси сухофруктов</t>
  </si>
  <si>
    <t>птица отварная</t>
  </si>
  <si>
    <t>макаронные изделия отварные</t>
  </si>
  <si>
    <t>тт№2</t>
  </si>
  <si>
    <t>картофель отварной</t>
  </si>
  <si>
    <t>борщ с капустой и картофелем</t>
  </si>
  <si>
    <t>рис отварной</t>
  </si>
  <si>
    <t>МБОУ "Улейская СОШ"</t>
  </si>
  <si>
    <t>Шоргоева Т.О.</t>
  </si>
  <si>
    <t>суп из овощей</t>
  </si>
  <si>
    <t>плов из отварной говядины</t>
  </si>
  <si>
    <t>напиток из плодов шиповника</t>
  </si>
  <si>
    <t>яблоко</t>
  </si>
  <si>
    <t>суп с клецками</t>
  </si>
  <si>
    <t>рагу из овощей</t>
  </si>
  <si>
    <t>компот изсмеси сухофруктов</t>
  </si>
  <si>
    <t>груша</t>
  </si>
  <si>
    <t>118.2</t>
  </si>
  <si>
    <t>салат из моркови</t>
  </si>
  <si>
    <t>котлеты рубленные из бройлеров-цыплят</t>
  </si>
  <si>
    <t>йогурт</t>
  </si>
  <si>
    <t>салат из свежих помидоров</t>
  </si>
  <si>
    <t>суп с бобовыми</t>
  </si>
  <si>
    <t>котлеты или биточки рыбные</t>
  </si>
  <si>
    <t>банан</t>
  </si>
  <si>
    <t xml:space="preserve"> 14.6</t>
  </si>
  <si>
    <t>салат из белокачанной капусты</t>
  </si>
  <si>
    <t>суп с рыбными консервами</t>
  </si>
  <si>
    <t>шницель натуральный</t>
  </si>
  <si>
    <t>картофельное пюре</t>
  </si>
  <si>
    <t>компот из яблок с лимоном</t>
  </si>
  <si>
    <t>мандарин</t>
  </si>
  <si>
    <t>суп с макаронными изделиями с картофелем</t>
  </si>
  <si>
    <t>фрикадельки рыбные</t>
  </si>
  <si>
    <t>каша перловая рассыпчатая</t>
  </si>
  <si>
    <t>напиток клюквенный</t>
  </si>
  <si>
    <t>винегрет овощной</t>
  </si>
  <si>
    <t>суп картофельный с рисом</t>
  </si>
  <si>
    <t>капуста тушенная с мясом(говядина)</t>
  </si>
  <si>
    <t>салат школьные годы</t>
  </si>
  <si>
    <t>котлеты домашние</t>
  </si>
  <si>
    <t>компот из свежих яблок</t>
  </si>
  <si>
    <t>салат из картофеля с зеленым горошком</t>
  </si>
  <si>
    <t>жаренная рыба под маринадом</t>
  </si>
  <si>
    <t>компот из свежих(замароженных)ягод смородины</t>
  </si>
  <si>
    <t>салат из свеклы</t>
  </si>
  <si>
    <t>щи из свежей капусты с картофелем</t>
  </si>
  <si>
    <t>тефтели мясные</t>
  </si>
  <si>
    <t>салат из свежих помидоров со сладким перцем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</si>
</sst>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93</v>
      </c>
      <c r="F14" s="43">
        <v>60</v>
      </c>
      <c r="G14" s="43">
        <v>0.7</v>
      </c>
      <c r="H14" s="51">
        <v>6.1</v>
      </c>
      <c r="I14" s="43">
        <v>2.2000000000000002</v>
      </c>
      <c r="J14" s="43">
        <v>63.6</v>
      </c>
      <c r="K14" s="44">
        <v>25</v>
      </c>
      <c r="L14" s="43">
        <v>11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1.4</v>
      </c>
      <c r="H15" s="43">
        <v>4.0999999999999996</v>
      </c>
      <c r="I15" s="43">
        <v>8.6</v>
      </c>
      <c r="J15" s="43">
        <v>77.3</v>
      </c>
      <c r="K15" s="44">
        <v>99</v>
      </c>
      <c r="L15" s="43">
        <v>22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250</v>
      </c>
      <c r="G16" s="43">
        <v>28.5</v>
      </c>
      <c r="H16" s="43">
        <v>29.6</v>
      </c>
      <c r="I16" s="43">
        <v>42.2</v>
      </c>
      <c r="J16" s="43">
        <v>548.79999999999995</v>
      </c>
      <c r="K16" s="44">
        <v>244</v>
      </c>
      <c r="L16" s="43">
        <v>28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0.7</v>
      </c>
      <c r="H18" s="43">
        <v>0.3</v>
      </c>
      <c r="I18" s="51">
        <v>28.7</v>
      </c>
      <c r="J18" s="43">
        <v>132.5</v>
      </c>
      <c r="K18" s="44">
        <v>388</v>
      </c>
      <c r="L18" s="43">
        <v>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2.6</v>
      </c>
      <c r="H20" s="43">
        <v>0.4</v>
      </c>
      <c r="I20" s="43">
        <v>17</v>
      </c>
      <c r="J20" s="43">
        <v>81.599999999999994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 t="s">
        <v>57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/>
      <c r="L21" s="43">
        <v>26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34.299999999999997</v>
      </c>
      <c r="H23" s="19">
        <f t="shared" si="2"/>
        <v>40.899999999999991</v>
      </c>
      <c r="I23" s="19">
        <f t="shared" si="2"/>
        <v>108.5</v>
      </c>
      <c r="J23" s="19">
        <f t="shared" si="2"/>
        <v>950.8</v>
      </c>
      <c r="K23" s="25"/>
      <c r="L23" s="19">
        <f t="shared" ref="L23" si="3">SUM(L14:L22)</f>
        <v>98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850</v>
      </c>
      <c r="G24" s="32">
        <f t="shared" ref="G24:J24" si="4">G13+G23</f>
        <v>34.299999999999997</v>
      </c>
      <c r="H24" s="32">
        <f t="shared" si="4"/>
        <v>40.899999999999991</v>
      </c>
      <c r="I24" s="32">
        <f t="shared" si="4"/>
        <v>108.5</v>
      </c>
      <c r="J24" s="32">
        <f t="shared" si="4"/>
        <v>950.8</v>
      </c>
      <c r="K24" s="32"/>
      <c r="L24" s="32">
        <f t="shared" ref="L24" si="5">L13+L23</f>
        <v>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0.4</v>
      </c>
      <c r="H33" s="43">
        <v>6</v>
      </c>
      <c r="I33" s="43">
        <v>1.4</v>
      </c>
      <c r="J33" s="43">
        <v>61.6</v>
      </c>
      <c r="K33" s="44">
        <v>19</v>
      </c>
      <c r="L33" s="43">
        <v>8</v>
      </c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200</v>
      </c>
      <c r="G34" s="51">
        <v>2.2999999999999998</v>
      </c>
      <c r="H34" s="43">
        <v>4</v>
      </c>
      <c r="I34" s="43">
        <v>11.3</v>
      </c>
      <c r="J34" s="43">
        <v>90</v>
      </c>
      <c r="K34" s="44" t="s">
        <v>62</v>
      </c>
      <c r="L34" s="43">
        <v>23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25.4</v>
      </c>
      <c r="H35" s="51">
        <v>6.5</v>
      </c>
      <c r="I35" s="43">
        <v>0.7</v>
      </c>
      <c r="J35" s="43">
        <v>163.80000000000001</v>
      </c>
      <c r="K35" s="44">
        <v>307</v>
      </c>
      <c r="L35" s="43">
        <v>29</v>
      </c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2.5</v>
      </c>
      <c r="H36" s="51">
        <v>13.1</v>
      </c>
      <c r="I36" s="43">
        <v>13.6</v>
      </c>
      <c r="J36" s="43">
        <v>187.5</v>
      </c>
      <c r="K36" s="44">
        <v>143</v>
      </c>
      <c r="L36" s="43">
        <v>10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19.399999999999999</v>
      </c>
      <c r="J37" s="43">
        <v>77.400000000000006</v>
      </c>
      <c r="K37" s="44">
        <v>349</v>
      </c>
      <c r="L37" s="43">
        <v>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2.6</v>
      </c>
      <c r="H39" s="43">
        <v>0.4</v>
      </c>
      <c r="I39" s="43">
        <v>17</v>
      </c>
      <c r="J39" s="43">
        <v>81.599999999999994</v>
      </c>
      <c r="K39" s="44" t="s">
        <v>41</v>
      </c>
      <c r="L39" s="43">
        <v>7</v>
      </c>
    </row>
    <row r="40" spans="1:12" ht="15">
      <c r="A40" s="14"/>
      <c r="B40" s="15"/>
      <c r="C40" s="11"/>
      <c r="D40" s="6"/>
      <c r="E40" s="42" t="s">
        <v>61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/>
      <c r="L40" s="43">
        <v>30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33.599999999999994</v>
      </c>
      <c r="H42" s="19">
        <f t="shared" ref="H42" si="11">SUM(H33:H41)</f>
        <v>30.3</v>
      </c>
      <c r="I42" s="19">
        <f t="shared" ref="I42" si="12">SUM(I33:I41)</f>
        <v>73.7</v>
      </c>
      <c r="J42" s="19">
        <f t="shared" ref="J42:L42" si="13">SUM(J33:J41)</f>
        <v>708.9</v>
      </c>
      <c r="K42" s="25"/>
      <c r="L42" s="19">
        <f t="shared" si="13"/>
        <v>110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840</v>
      </c>
      <c r="G43" s="32">
        <f t="shared" ref="G43" si="14">G32+G42</f>
        <v>33.599999999999994</v>
      </c>
      <c r="H43" s="32">
        <f t="shared" ref="H43" si="15">H32+H42</f>
        <v>30.3</v>
      </c>
      <c r="I43" s="32">
        <f t="shared" ref="I43" si="16">I32+I42</f>
        <v>73.7</v>
      </c>
      <c r="J43" s="32">
        <f t="shared" ref="J43:L43" si="17">J32+J42</f>
        <v>708.9</v>
      </c>
      <c r="K43" s="32"/>
      <c r="L43" s="32">
        <f t="shared" si="17"/>
        <v>110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0.7</v>
      </c>
      <c r="H52" s="43">
        <v>0.1</v>
      </c>
      <c r="I52" s="43">
        <v>6.8</v>
      </c>
      <c r="J52" s="43">
        <v>31.4</v>
      </c>
      <c r="K52" s="44">
        <v>41</v>
      </c>
      <c r="L52" s="43">
        <v>9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51">
        <v>1.6</v>
      </c>
      <c r="H53" s="43">
        <v>4.5999999999999996</v>
      </c>
      <c r="I53" s="43">
        <v>10.1</v>
      </c>
      <c r="J53" s="43">
        <v>90.7</v>
      </c>
      <c r="K53" s="44">
        <v>82</v>
      </c>
      <c r="L53" s="43">
        <v>25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12.9</v>
      </c>
      <c r="H54" s="43">
        <v>20.8</v>
      </c>
      <c r="I54" s="43">
        <v>11.3</v>
      </c>
      <c r="J54" s="43">
        <v>284.5</v>
      </c>
      <c r="K54" s="44">
        <v>295</v>
      </c>
      <c r="L54" s="43">
        <v>28</v>
      </c>
    </row>
    <row r="55" spans="1:12" ht="15">
      <c r="A55" s="23"/>
      <c r="B55" s="15"/>
      <c r="C55" s="11"/>
      <c r="D55" s="7" t="s">
        <v>29</v>
      </c>
      <c r="E55" s="42" t="s">
        <v>47</v>
      </c>
      <c r="F55" s="43">
        <v>160</v>
      </c>
      <c r="G55" s="43">
        <v>5.8</v>
      </c>
      <c r="H55" s="43">
        <v>5</v>
      </c>
      <c r="I55" s="43">
        <v>33</v>
      </c>
      <c r="J55" s="43">
        <v>200.4</v>
      </c>
      <c r="K55" s="44">
        <v>209</v>
      </c>
      <c r="L55" s="43">
        <v>8</v>
      </c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0.1</v>
      </c>
      <c r="H56" s="43">
        <v>0.1</v>
      </c>
      <c r="I56" s="43">
        <v>27.9</v>
      </c>
      <c r="J56" s="43">
        <v>113</v>
      </c>
      <c r="K56" s="44">
        <v>411</v>
      </c>
      <c r="L56" s="43">
        <v>8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40</v>
      </c>
      <c r="F58" s="43">
        <v>40</v>
      </c>
      <c r="G58" s="43">
        <v>2.6</v>
      </c>
      <c r="H58" s="43">
        <v>0.4</v>
      </c>
      <c r="I58" s="43">
        <v>17</v>
      </c>
      <c r="J58" s="43">
        <v>81.599999999999994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 t="s">
        <v>65</v>
      </c>
      <c r="F59" s="43">
        <v>150</v>
      </c>
      <c r="G59" s="43">
        <v>4.2</v>
      </c>
      <c r="H59" s="43">
        <v>3.8</v>
      </c>
      <c r="I59" s="43">
        <v>6.8</v>
      </c>
      <c r="J59" s="43">
        <v>84.8</v>
      </c>
      <c r="K59" s="44"/>
      <c r="L59" s="43">
        <v>29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27.900000000000002</v>
      </c>
      <c r="H61" s="19">
        <f t="shared" ref="H61" si="23">SUM(H52:H60)</f>
        <v>34.799999999999997</v>
      </c>
      <c r="I61" s="19">
        <f t="shared" ref="I61" si="24">SUM(I52:I60)</f>
        <v>112.89999999999999</v>
      </c>
      <c r="J61" s="19">
        <f t="shared" ref="J61:L61" si="25">SUM(J52:J60)</f>
        <v>886.4</v>
      </c>
      <c r="K61" s="25"/>
      <c r="L61" s="19">
        <f t="shared" si="25"/>
        <v>110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900</v>
      </c>
      <c r="G62" s="32">
        <f t="shared" ref="G62" si="26">G51+G61</f>
        <v>27.900000000000002</v>
      </c>
      <c r="H62" s="32">
        <f t="shared" ref="H62" si="27">H51+H61</f>
        <v>34.799999999999997</v>
      </c>
      <c r="I62" s="32">
        <f t="shared" ref="I62" si="28">I51+I61</f>
        <v>112.89999999999999</v>
      </c>
      <c r="J62" s="32">
        <f t="shared" ref="J62:L62" si="29">J51+J61</f>
        <v>886.4</v>
      </c>
      <c r="K62" s="32"/>
      <c r="L62" s="32">
        <f t="shared" si="29"/>
        <v>110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0.7</v>
      </c>
      <c r="H71" s="43">
        <v>3.7</v>
      </c>
      <c r="I71" s="43">
        <v>2.1</v>
      </c>
      <c r="J71" s="43">
        <v>45.5</v>
      </c>
      <c r="K71" s="44">
        <v>23</v>
      </c>
      <c r="L71" s="43">
        <v>8</v>
      </c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6.5</v>
      </c>
      <c r="H72" s="43">
        <v>4.3</v>
      </c>
      <c r="I72" s="43" t="s">
        <v>70</v>
      </c>
      <c r="J72" s="43">
        <v>123.6</v>
      </c>
      <c r="K72" s="44">
        <v>119</v>
      </c>
      <c r="L72" s="43">
        <v>27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14.2</v>
      </c>
      <c r="H73" s="43">
        <v>13.7</v>
      </c>
      <c r="I73" s="43">
        <v>13.5</v>
      </c>
      <c r="J73" s="43">
        <v>234</v>
      </c>
      <c r="K73" s="44">
        <v>239</v>
      </c>
      <c r="L73" s="43">
        <v>26</v>
      </c>
    </row>
    <row r="74" spans="1:12" ht="15">
      <c r="A74" s="23"/>
      <c r="B74" s="15"/>
      <c r="C74" s="11"/>
      <c r="D74" s="7" t="s">
        <v>29</v>
      </c>
      <c r="E74" s="42" t="s">
        <v>51</v>
      </c>
      <c r="F74" s="43">
        <v>160</v>
      </c>
      <c r="G74" s="43">
        <v>3.9</v>
      </c>
      <c r="H74" s="43">
        <v>6.7</v>
      </c>
      <c r="I74" s="43">
        <v>35</v>
      </c>
      <c r="J74" s="43">
        <v>216.6</v>
      </c>
      <c r="K74" s="44">
        <v>325</v>
      </c>
      <c r="L74" s="43">
        <v>14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40</v>
      </c>
      <c r="F77" s="43">
        <v>40</v>
      </c>
      <c r="G77" s="43">
        <v>2.6</v>
      </c>
      <c r="H77" s="43">
        <v>0.4</v>
      </c>
      <c r="I77" s="43">
        <v>17</v>
      </c>
      <c r="J77" s="43">
        <v>81.599999999999994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 t="s">
        <v>69</v>
      </c>
      <c r="F78" s="43">
        <v>100</v>
      </c>
      <c r="G78" s="43">
        <v>1.5</v>
      </c>
      <c r="H78" s="43">
        <v>0.5</v>
      </c>
      <c r="I78" s="43">
        <v>21</v>
      </c>
      <c r="J78" s="43">
        <v>96</v>
      </c>
      <c r="K78" s="44"/>
      <c r="L78" s="43">
        <v>25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29.4</v>
      </c>
      <c r="H80" s="19">
        <f t="shared" ref="H80" si="35">SUM(H71:H79)</f>
        <v>29.299999999999997</v>
      </c>
      <c r="I80" s="19">
        <f t="shared" ref="I80" si="36">SUM(I71:I79)</f>
        <v>108</v>
      </c>
      <c r="J80" s="19">
        <f t="shared" ref="J80:L80" si="37">SUM(J71:J79)</f>
        <v>874.7</v>
      </c>
      <c r="K80" s="25"/>
      <c r="L80" s="19">
        <f t="shared" si="37"/>
        <v>111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850</v>
      </c>
      <c r="G81" s="32">
        <f t="shared" ref="G81" si="38">G70+G80</f>
        <v>29.4</v>
      </c>
      <c r="H81" s="32">
        <f t="shared" ref="H81" si="39">H70+H80</f>
        <v>29.299999999999997</v>
      </c>
      <c r="I81" s="32">
        <f t="shared" ref="I81" si="40">I70+I80</f>
        <v>108</v>
      </c>
      <c r="J81" s="32">
        <f t="shared" ref="J81:L81" si="41">J70+J80</f>
        <v>874.7</v>
      </c>
      <c r="K81" s="32"/>
      <c r="L81" s="32">
        <f t="shared" si="41"/>
        <v>111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0.9</v>
      </c>
      <c r="H90" s="43">
        <v>3</v>
      </c>
      <c r="I90" s="43">
        <v>5.3</v>
      </c>
      <c r="J90" s="43">
        <v>53</v>
      </c>
      <c r="K90" s="44">
        <v>45</v>
      </c>
      <c r="L90" s="43">
        <v>7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7.2</v>
      </c>
      <c r="H91" s="43">
        <v>2.7</v>
      </c>
      <c r="I91" s="43">
        <v>13.2</v>
      </c>
      <c r="J91" s="43">
        <v>106.3</v>
      </c>
      <c r="K91" s="44">
        <v>87</v>
      </c>
      <c r="L91" s="43">
        <v>26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90</v>
      </c>
      <c r="G92" s="51">
        <v>16.5</v>
      </c>
      <c r="H92" s="43">
        <v>23.8</v>
      </c>
      <c r="I92" s="43">
        <v>8.1</v>
      </c>
      <c r="J92" s="43">
        <v>312.5</v>
      </c>
      <c r="K92" s="44">
        <v>267</v>
      </c>
      <c r="L92" s="43">
        <v>32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160</v>
      </c>
      <c r="G93" s="43">
        <v>3.3</v>
      </c>
      <c r="H93" s="43">
        <v>18.2</v>
      </c>
      <c r="I93" s="43">
        <v>22.4</v>
      </c>
      <c r="J93" s="43">
        <v>266.89999999999998</v>
      </c>
      <c r="K93" s="44">
        <v>128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0.1</v>
      </c>
      <c r="I94" s="43">
        <v>25.7</v>
      </c>
      <c r="J94" s="43">
        <v>108.6</v>
      </c>
      <c r="K94" s="44">
        <v>396</v>
      </c>
      <c r="L94" s="43">
        <v>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40</v>
      </c>
      <c r="F96" s="43">
        <v>40</v>
      </c>
      <c r="G96" s="43">
        <v>2.6</v>
      </c>
      <c r="H96" s="43">
        <v>0.4</v>
      </c>
      <c r="I96" s="43">
        <v>17</v>
      </c>
      <c r="J96" s="43">
        <v>81.599999999999994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 t="s">
        <v>76</v>
      </c>
      <c r="F97" s="43">
        <v>100</v>
      </c>
      <c r="G97" s="43">
        <v>0.8</v>
      </c>
      <c r="H97" s="43">
        <v>0.2</v>
      </c>
      <c r="I97" s="43">
        <v>7.5</v>
      </c>
      <c r="J97" s="43">
        <v>38</v>
      </c>
      <c r="K97" s="44"/>
      <c r="L97" s="43">
        <v>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31.600000000000005</v>
      </c>
      <c r="H99" s="19">
        <f t="shared" ref="H99" si="47">SUM(H90:H98)</f>
        <v>48.400000000000006</v>
      </c>
      <c r="I99" s="19">
        <f t="shared" ref="I99" si="48">SUM(I90:I98)</f>
        <v>99.2</v>
      </c>
      <c r="J99" s="19">
        <f t="shared" ref="J99:L99" si="49">SUM(J90:J98)</f>
        <v>966.90000000000009</v>
      </c>
      <c r="K99" s="25"/>
      <c r="L99" s="19">
        <f t="shared" si="49"/>
        <v>109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850</v>
      </c>
      <c r="G100" s="32">
        <f t="shared" ref="G100" si="50">G89+G99</f>
        <v>31.600000000000005</v>
      </c>
      <c r="H100" s="32">
        <f t="shared" ref="H100" si="51">H89+H99</f>
        <v>48.400000000000006</v>
      </c>
      <c r="I100" s="32">
        <f t="shared" ref="I100" si="52">I89+I99</f>
        <v>99.2</v>
      </c>
      <c r="J100" s="32">
        <f t="shared" ref="J100:L100" si="53">J89+J99</f>
        <v>966.90000000000009</v>
      </c>
      <c r="K100" s="32"/>
      <c r="L100" s="32">
        <f t="shared" si="53"/>
        <v>109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0.4</v>
      </c>
      <c r="H109" s="43">
        <v>6</v>
      </c>
      <c r="I109" s="43">
        <v>1.4</v>
      </c>
      <c r="J109" s="43">
        <v>61.6</v>
      </c>
      <c r="K109" s="44" t="s">
        <v>48</v>
      </c>
      <c r="L109" s="43">
        <v>8</v>
      </c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3.1</v>
      </c>
      <c r="H110" s="43">
        <v>2.2000000000000002</v>
      </c>
      <c r="I110" s="43">
        <v>15.2</v>
      </c>
      <c r="J110" s="43">
        <v>93.6</v>
      </c>
      <c r="K110" s="44">
        <v>104</v>
      </c>
      <c r="L110" s="43">
        <v>22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6.8</v>
      </c>
      <c r="H111" s="43">
        <v>5.3</v>
      </c>
      <c r="I111" s="43">
        <v>4.2</v>
      </c>
      <c r="J111" s="43">
        <v>91.5</v>
      </c>
      <c r="K111" s="44">
        <v>307</v>
      </c>
      <c r="L111" s="43">
        <v>30</v>
      </c>
    </row>
    <row r="112" spans="1:12" ht="15">
      <c r="A112" s="23"/>
      <c r="B112" s="15"/>
      <c r="C112" s="11"/>
      <c r="D112" s="7" t="s">
        <v>29</v>
      </c>
      <c r="E112" s="42" t="s">
        <v>79</v>
      </c>
      <c r="F112" s="43">
        <v>160</v>
      </c>
      <c r="G112" s="43">
        <v>4.8</v>
      </c>
      <c r="H112" s="43">
        <v>5.5</v>
      </c>
      <c r="I112" s="43">
        <v>34</v>
      </c>
      <c r="J112" s="43">
        <v>204.4</v>
      </c>
      <c r="K112" s="44">
        <v>209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0.1</v>
      </c>
      <c r="H113" s="43">
        <v>0.1</v>
      </c>
      <c r="I113" s="43">
        <v>24.2</v>
      </c>
      <c r="J113" s="43">
        <v>99.9</v>
      </c>
      <c r="K113" s="44">
        <v>335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40</v>
      </c>
      <c r="F115" s="43">
        <v>40</v>
      </c>
      <c r="G115" s="43">
        <v>2.6</v>
      </c>
      <c r="H115" s="43">
        <v>0.4</v>
      </c>
      <c r="I115" s="43">
        <v>17</v>
      </c>
      <c r="J115" s="43">
        <v>81.599999999999994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 t="s">
        <v>57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/>
      <c r="L116" s="43">
        <v>26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18.2</v>
      </c>
      <c r="H118" s="19">
        <f t="shared" si="56"/>
        <v>19.899999999999999</v>
      </c>
      <c r="I118" s="19">
        <f t="shared" si="56"/>
        <v>105.8</v>
      </c>
      <c r="J118" s="19">
        <f t="shared" si="56"/>
        <v>679.6</v>
      </c>
      <c r="K118" s="25"/>
      <c r="L118" s="19">
        <f t="shared" ref="L118" si="57">SUM(L109:L117)</f>
        <v>108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850</v>
      </c>
      <c r="G119" s="32">
        <f t="shared" ref="G119" si="58">G108+G118</f>
        <v>18.2</v>
      </c>
      <c r="H119" s="32">
        <f t="shared" ref="H119" si="59">H108+H118</f>
        <v>19.899999999999999</v>
      </c>
      <c r="I119" s="32">
        <f t="shared" ref="I119" si="60">I108+I118</f>
        <v>105.8</v>
      </c>
      <c r="J119" s="32">
        <f t="shared" ref="J119:L119" si="61">J108+J118</f>
        <v>679.6</v>
      </c>
      <c r="K119" s="32"/>
      <c r="L119" s="32">
        <f t="shared" si="61"/>
        <v>108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0.8</v>
      </c>
      <c r="H128" s="43">
        <v>6.1</v>
      </c>
      <c r="I128" s="43">
        <v>4</v>
      </c>
      <c r="J128" s="43">
        <v>73.8</v>
      </c>
      <c r="K128" s="44">
        <v>10</v>
      </c>
      <c r="L128" s="43">
        <v>9</v>
      </c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1.9</v>
      </c>
      <c r="H129" s="43">
        <v>2.2999999999999998</v>
      </c>
      <c r="I129" s="43">
        <v>16.399999999999999</v>
      </c>
      <c r="J129" s="43">
        <v>94</v>
      </c>
      <c r="K129" s="44">
        <v>113</v>
      </c>
      <c r="L129" s="43">
        <v>24</v>
      </c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200</v>
      </c>
      <c r="G130" s="43">
        <v>15.9</v>
      </c>
      <c r="H130" s="43">
        <v>15.2</v>
      </c>
      <c r="I130" s="43">
        <v>19.899999999999999</v>
      </c>
      <c r="J130" s="43">
        <v>283</v>
      </c>
      <c r="K130" s="44">
        <v>285</v>
      </c>
      <c r="L130" s="43">
        <v>30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>
        <v>323</v>
      </c>
      <c r="L131" s="43"/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77.400000000000006</v>
      </c>
      <c r="K132" s="44">
        <v>389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2.6</v>
      </c>
      <c r="H134" s="43">
        <v>0.4</v>
      </c>
      <c r="I134" s="43">
        <v>17</v>
      </c>
      <c r="J134" s="43">
        <v>81.599999999999994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 t="s">
        <v>61</v>
      </c>
      <c r="F135" s="43">
        <v>100</v>
      </c>
      <c r="G135" s="43">
        <v>0.4</v>
      </c>
      <c r="H135" s="43">
        <v>0.3</v>
      </c>
      <c r="I135" s="43">
        <v>10.3</v>
      </c>
      <c r="J135" s="43">
        <v>47</v>
      </c>
      <c r="K135" s="44"/>
      <c r="L135" s="43">
        <v>30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21.6</v>
      </c>
      <c r="H137" s="19">
        <f t="shared" si="64"/>
        <v>24.299999999999997</v>
      </c>
      <c r="I137" s="19">
        <f t="shared" si="64"/>
        <v>86.999999999999986</v>
      </c>
      <c r="J137" s="19">
        <f t="shared" si="64"/>
        <v>656.80000000000007</v>
      </c>
      <c r="K137" s="25"/>
      <c r="L137" s="19">
        <f t="shared" ref="L137" si="65">SUM(L128:L136)</f>
        <v>104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800</v>
      </c>
      <c r="G138" s="32">
        <f t="shared" ref="G138" si="66">G127+G137</f>
        <v>21.6</v>
      </c>
      <c r="H138" s="32">
        <f t="shared" ref="H138" si="67">H127+H137</f>
        <v>24.299999999999997</v>
      </c>
      <c r="I138" s="32">
        <f t="shared" ref="I138" si="68">I127+I137</f>
        <v>86.999999999999986</v>
      </c>
      <c r="J138" s="32">
        <f t="shared" ref="J138:L138" si="69">J127+J137</f>
        <v>656.80000000000007</v>
      </c>
      <c r="K138" s="32"/>
      <c r="L138" s="32">
        <f t="shared" si="69"/>
        <v>104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0.9</v>
      </c>
      <c r="H147" s="43">
        <v>6.1</v>
      </c>
      <c r="I147" s="43">
        <v>2.6</v>
      </c>
      <c r="J147" s="43">
        <v>69</v>
      </c>
      <c r="K147" s="44">
        <v>29</v>
      </c>
      <c r="L147" s="43">
        <v>11</v>
      </c>
    </row>
    <row r="148" spans="1:12" ht="15">
      <c r="A148" s="23"/>
      <c r="B148" s="15"/>
      <c r="C148" s="11"/>
      <c r="D148" s="7" t="s">
        <v>27</v>
      </c>
      <c r="E148" s="42" t="s">
        <v>42</v>
      </c>
      <c r="F148" s="43">
        <v>200</v>
      </c>
      <c r="G148" s="43">
        <v>1.8</v>
      </c>
      <c r="H148" s="43">
        <v>4.2</v>
      </c>
      <c r="I148" s="43">
        <v>13.1</v>
      </c>
      <c r="J148" s="43">
        <v>97.7</v>
      </c>
      <c r="K148" s="44">
        <v>96</v>
      </c>
      <c r="L148" s="43">
        <v>24</v>
      </c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10.6</v>
      </c>
      <c r="H149" s="43">
        <v>23.6</v>
      </c>
      <c r="I149" s="43">
        <v>7.8</v>
      </c>
      <c r="J149" s="43">
        <v>286.2</v>
      </c>
      <c r="K149" s="44">
        <v>271</v>
      </c>
      <c r="L149" s="43">
        <v>25</v>
      </c>
    </row>
    <row r="150" spans="1:12" ht="15">
      <c r="A150" s="23"/>
      <c r="B150" s="15"/>
      <c r="C150" s="11"/>
      <c r="D150" s="7" t="s">
        <v>29</v>
      </c>
      <c r="E150" s="42" t="s">
        <v>59</v>
      </c>
      <c r="F150" s="43">
        <v>160</v>
      </c>
      <c r="G150" s="43">
        <v>2.1</v>
      </c>
      <c r="H150" s="43">
        <v>12.3</v>
      </c>
      <c r="I150" s="43">
        <v>12.9</v>
      </c>
      <c r="J150" s="43">
        <v>171.9</v>
      </c>
      <c r="K150" s="44">
        <v>143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0.2</v>
      </c>
      <c r="H151" s="43">
        <v>0.2</v>
      </c>
      <c r="I151" s="43">
        <v>27.9</v>
      </c>
      <c r="J151" s="43">
        <v>115</v>
      </c>
      <c r="K151" s="44">
        <v>394</v>
      </c>
      <c r="L151" s="43">
        <v>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2.6</v>
      </c>
      <c r="H153" s="43">
        <v>0.4</v>
      </c>
      <c r="I153" s="43">
        <v>17</v>
      </c>
      <c r="J153" s="43">
        <v>81.599999999999994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 t="s">
        <v>65</v>
      </c>
      <c r="F154" s="43">
        <v>150</v>
      </c>
      <c r="G154" s="43">
        <v>4.2</v>
      </c>
      <c r="H154" s="43">
        <v>3.8</v>
      </c>
      <c r="I154" s="43">
        <v>6.8</v>
      </c>
      <c r="J154" s="43">
        <v>84.8</v>
      </c>
      <c r="K154" s="44"/>
      <c r="L154" s="43">
        <v>29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22.4</v>
      </c>
      <c r="H156" s="19">
        <f t="shared" si="72"/>
        <v>50.6</v>
      </c>
      <c r="I156" s="19">
        <f t="shared" si="72"/>
        <v>88.1</v>
      </c>
      <c r="J156" s="19">
        <f t="shared" si="72"/>
        <v>906.19999999999993</v>
      </c>
      <c r="K156" s="25"/>
      <c r="L156" s="19">
        <f t="shared" ref="L156" si="73">SUM(L147:L155)</f>
        <v>110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900</v>
      </c>
      <c r="G157" s="32">
        <f t="shared" ref="G157" si="74">G146+G156</f>
        <v>22.4</v>
      </c>
      <c r="H157" s="32">
        <f t="shared" ref="H157" si="75">H146+H156</f>
        <v>50.6</v>
      </c>
      <c r="I157" s="32">
        <f t="shared" ref="I157" si="76">I146+I156</f>
        <v>88.1</v>
      </c>
      <c r="J157" s="32">
        <f t="shared" ref="J157:L157" si="77">J146+J156</f>
        <v>906.19999999999993</v>
      </c>
      <c r="K157" s="32"/>
      <c r="L157" s="32">
        <f t="shared" si="77"/>
        <v>110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1</v>
      </c>
      <c r="H166" s="43">
        <v>3.1</v>
      </c>
      <c r="I166" s="43">
        <v>5.5</v>
      </c>
      <c r="J166" s="43">
        <v>54.4</v>
      </c>
      <c r="K166" s="44">
        <v>25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50</v>
      </c>
      <c r="F167" s="43">
        <v>200</v>
      </c>
      <c r="G167" s="43">
        <v>1.6</v>
      </c>
      <c r="H167" s="43">
        <v>4.5999999999999996</v>
      </c>
      <c r="I167" s="43">
        <v>10.1</v>
      </c>
      <c r="J167" s="43">
        <v>90.7</v>
      </c>
      <c r="K167" s="44">
        <v>82</v>
      </c>
      <c r="L167" s="43">
        <v>22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110</v>
      </c>
      <c r="G168" s="43">
        <v>15.8</v>
      </c>
      <c r="H168" s="43">
        <v>15.4</v>
      </c>
      <c r="I168" s="43">
        <v>8.1999999999999993</v>
      </c>
      <c r="J168" s="43">
        <v>234.9</v>
      </c>
      <c r="K168" s="44">
        <v>61</v>
      </c>
      <c r="L168" s="43">
        <v>24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160</v>
      </c>
      <c r="G169" s="43">
        <v>3.9</v>
      </c>
      <c r="H169" s="43">
        <v>6.7</v>
      </c>
      <c r="I169" s="43">
        <v>35</v>
      </c>
      <c r="J169" s="43">
        <v>216.6</v>
      </c>
      <c r="K169" s="44">
        <v>325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0.3</v>
      </c>
      <c r="H170" s="43">
        <v>0.1</v>
      </c>
      <c r="I170" s="43">
        <v>21.5</v>
      </c>
      <c r="J170" s="43">
        <v>90.2</v>
      </c>
      <c r="K170" s="44">
        <v>375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40</v>
      </c>
      <c r="F172" s="43">
        <v>40</v>
      </c>
      <c r="G172" s="43">
        <v>2.6</v>
      </c>
      <c r="H172" s="43">
        <v>0.4</v>
      </c>
      <c r="I172" s="43">
        <v>17</v>
      </c>
      <c r="J172" s="43">
        <v>81.599999999999994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 t="s">
        <v>69</v>
      </c>
      <c r="F173" s="43">
        <v>100</v>
      </c>
      <c r="G173" s="43">
        <v>1.5</v>
      </c>
      <c r="H173" s="43">
        <v>0.5</v>
      </c>
      <c r="I173" s="43">
        <v>21</v>
      </c>
      <c r="J173" s="43"/>
      <c r="K173" s="44"/>
      <c r="L173" s="43">
        <v>25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26.700000000000003</v>
      </c>
      <c r="H175" s="19">
        <f t="shared" si="80"/>
        <v>30.8</v>
      </c>
      <c r="I175" s="19">
        <f t="shared" si="80"/>
        <v>118.3</v>
      </c>
      <c r="J175" s="19">
        <f t="shared" si="80"/>
        <v>768.40000000000009</v>
      </c>
      <c r="K175" s="25"/>
      <c r="L175" s="19">
        <f t="shared" ref="L175" si="81">SUM(L166:L174)</f>
        <v>108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870</v>
      </c>
      <c r="G176" s="32">
        <f t="shared" ref="G176" si="82">G165+G175</f>
        <v>26.700000000000003</v>
      </c>
      <c r="H176" s="32">
        <f t="shared" ref="H176" si="83">H165+H175</f>
        <v>30.8</v>
      </c>
      <c r="I176" s="32">
        <f t="shared" ref="I176" si="84">I165+I175</f>
        <v>118.3</v>
      </c>
      <c r="J176" s="32">
        <f t="shared" ref="J176:L176" si="85">J165+J175</f>
        <v>768.40000000000009</v>
      </c>
      <c r="K176" s="32"/>
      <c r="L176" s="32">
        <f t="shared" si="85"/>
        <v>108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0.8</v>
      </c>
      <c r="H185" s="43">
        <v>3.7</v>
      </c>
      <c r="I185" s="43">
        <v>5</v>
      </c>
      <c r="J185" s="43">
        <v>56.1</v>
      </c>
      <c r="K185" s="44">
        <v>33</v>
      </c>
      <c r="L185" s="43">
        <v>8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2.2000000000000002</v>
      </c>
      <c r="H186" s="43">
        <v>3.3</v>
      </c>
      <c r="I186" s="43">
        <v>6.1</v>
      </c>
      <c r="J186" s="43">
        <v>64</v>
      </c>
      <c r="K186" s="44">
        <v>84</v>
      </c>
      <c r="L186" s="43">
        <v>22</v>
      </c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110</v>
      </c>
      <c r="G187" s="43">
        <v>0.8</v>
      </c>
      <c r="H187" s="43">
        <v>3.7</v>
      </c>
      <c r="I187" s="43">
        <v>3.3</v>
      </c>
      <c r="J187" s="43">
        <v>56.1</v>
      </c>
      <c r="K187" s="44">
        <v>285</v>
      </c>
      <c r="L187" s="43">
        <v>24</v>
      </c>
    </row>
    <row r="188" spans="1:12" ht="15">
      <c r="A188" s="23"/>
      <c r="B188" s="15"/>
      <c r="C188" s="11"/>
      <c r="D188" s="7" t="s">
        <v>29</v>
      </c>
      <c r="E188" s="42" t="s">
        <v>49</v>
      </c>
      <c r="F188" s="43">
        <v>160</v>
      </c>
      <c r="G188" s="43">
        <v>3.1</v>
      </c>
      <c r="H188" s="43">
        <v>5.0999999999999996</v>
      </c>
      <c r="I188" s="43">
        <v>25.3</v>
      </c>
      <c r="J188" s="43">
        <v>160.1</v>
      </c>
      <c r="K188" s="44">
        <v>310</v>
      </c>
      <c r="L188" s="43">
        <v>11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19.399999999999999</v>
      </c>
      <c r="J189" s="43">
        <v>77.400000000000006</v>
      </c>
      <c r="K189" s="44">
        <v>349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40</v>
      </c>
      <c r="F191" s="43">
        <v>80</v>
      </c>
      <c r="G191" s="43">
        <v>2.6</v>
      </c>
      <c r="H191" s="43">
        <v>0.4</v>
      </c>
      <c r="I191" s="43">
        <v>17</v>
      </c>
      <c r="J191" s="43">
        <v>81.599999999999994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 t="s">
        <v>76</v>
      </c>
      <c r="F192" s="43">
        <v>100</v>
      </c>
      <c r="G192" s="43">
        <v>0.8</v>
      </c>
      <c r="H192" s="43">
        <v>0.2</v>
      </c>
      <c r="I192" s="43">
        <v>7.5</v>
      </c>
      <c r="J192" s="43">
        <v>38</v>
      </c>
      <c r="K192" s="44"/>
      <c r="L192" s="43">
        <v>25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10.3</v>
      </c>
      <c r="H194" s="19">
        <f t="shared" si="88"/>
        <v>16.399999999999999</v>
      </c>
      <c r="I194" s="19">
        <f t="shared" si="88"/>
        <v>83.6</v>
      </c>
      <c r="J194" s="19">
        <f t="shared" si="88"/>
        <v>533.29999999999995</v>
      </c>
      <c r="K194" s="25"/>
      <c r="L194" s="19">
        <f t="shared" ref="L194" si="89">SUM(L185:L193)</f>
        <v>101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910</v>
      </c>
      <c r="G195" s="32">
        <f t="shared" ref="G195" si="90">G184+G194</f>
        <v>10.3</v>
      </c>
      <c r="H195" s="32">
        <f t="shared" ref="H195" si="91">H184+H194</f>
        <v>16.399999999999999</v>
      </c>
      <c r="I195" s="32">
        <f t="shared" ref="I195" si="92">I184+I194</f>
        <v>83.6</v>
      </c>
      <c r="J195" s="32">
        <f t="shared" ref="J195:L195" si="93">J184+J194</f>
        <v>533.29999999999995</v>
      </c>
      <c r="K195" s="32"/>
      <c r="L195" s="32">
        <f t="shared" si="93"/>
        <v>101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32.57</v>
      </c>
      <c r="I196" s="34">
        <f t="shared" si="94"/>
        <v>98.509999999999991</v>
      </c>
      <c r="J196" s="34">
        <f t="shared" si="94"/>
        <v>793.2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Агния</cp:lastModifiedBy>
  <dcterms:created xsi:type="dcterms:W3CDTF">2022-05-16T14:23:56Z</dcterms:created>
  <dcterms:modified xsi:type="dcterms:W3CDTF">2025-01-06T05:39:47Z</dcterms:modified>
</cp:coreProperties>
</file>